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40" windowWidth="25040" windowHeight="12100" tabRatio="500" activeTab="0"/>
  </bookViews>
  <sheets>
    <sheet name="Testimonials (2)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<sst xmlns="http://schemas.openxmlformats.org/spreadsheetml/2006/main" count="69" uniqueCount="32">
  <si>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 xml:space="preserve">Net ROI For The Month </t>
  </si>
  <si>
    <t>The High Roller!! Clocking it!!</t>
  </si>
  <si>
    <t>Net Profit For The Month, After Cost Of Bot</t>
  </si>
  <si>
    <t xml:space="preserve">Very low Risk Settings </t>
  </si>
  <si>
    <t>Cost Of Bot</t>
  </si>
  <si>
    <t>Gross Profit  For The Month, Before Cost Of Bot</t>
  </si>
  <si>
    <t>12 - 30 November</t>
  </si>
  <si>
    <t>Johan Apache Bot (Very Low Risk)</t>
  </si>
  <si>
    <t>Apache Bot (High Risk)</t>
  </si>
  <si>
    <t>Brian VD Schyf</t>
  </si>
  <si>
    <t>Johan</t>
  </si>
  <si>
    <t>Month</t>
  </si>
  <si>
    <t>Mother Goose's Bot</t>
  </si>
  <si>
    <t>Week</t>
  </si>
  <si>
    <t>Day</t>
  </si>
  <si>
    <t>Investment Bot (To Buy Properties)</t>
  </si>
  <si>
    <t>NEC (Necessities, daily living expenses)</t>
  </si>
  <si>
    <t>Holiday Fund</t>
  </si>
  <si>
    <t xml:space="preserve">ROI for the week as % = </t>
  </si>
  <si>
    <t>ROI For the day as % =</t>
  </si>
  <si>
    <t xml:space="preserve">Profit For the Day in $ = </t>
  </si>
  <si>
    <t xml:space="preserve">Starting Capital = </t>
  </si>
  <si>
    <t>Capital &amp; Accumulated Profit</t>
  </si>
  <si>
    <t>Bot for (LTSS)  Luxury items &amp; toys</t>
  </si>
  <si>
    <t xml:space="preserve">Profit For the week in $ = </t>
  </si>
  <si>
    <t>1 - 30 November</t>
  </si>
  <si>
    <t>3 Nov - 7 Nov</t>
  </si>
  <si>
    <t>FFA Financial Freedom Account (Never Touch Except To Make More Passsive Income</t>
  </si>
  <si>
    <t xml:space="preserve">Month </t>
  </si>
  <si>
    <t xml:space="preserve">Week </t>
  </si>
  <si>
    <t xml:space="preserve">Day </t>
  </si>
  <si>
    <t xml:space="preserve">My Bot </t>
  </si>
</sst>
</file>

<file path=xl/styles.xml><?xml version="1.0" encoding="utf-8"?>
<styleSheet xmlns="http://schemas.openxmlformats.org/spreadsheetml/2006/main">
  <numFmts count="1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.00"/>
    <numFmt numFmtId="165" formatCode="d\ mmmm"/>
    <numFmt numFmtId="166" formatCode="d\ mmm"/>
  </numFmts>
  <fonts count="44">
    <font>
      <sz val="10"/>
      <color rgb="FF000000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14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0"/>
      <name val="Arial"/>
      <family val="0"/>
    </font>
    <font>
      <sz val="10"/>
      <color indexed="8"/>
      <name val="Calibri"/>
      <family val="0"/>
    </font>
    <font>
      <b/>
      <sz val="12"/>
      <name val="Arial"/>
      <family val="0"/>
    </font>
    <font>
      <b/>
      <u val="single"/>
      <sz val="10"/>
      <name val="Arial"/>
      <family val="0"/>
    </font>
    <font>
      <sz val="11"/>
      <color indexed="8"/>
      <name val="Inconsolata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0"/>
      <color rgb="FF000000"/>
      <name val="Calibri"/>
      <family val="0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Inconsolat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40" fillId="0" borderId="10" xfId="0" applyNumberFormat="1" applyFont="1" applyBorder="1" applyAlignment="1">
      <alignment horizontal="right"/>
    </xf>
    <xf numFmtId="10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13" xfId="0" applyFont="1" applyBorder="1" applyAlignment="1">
      <alignment/>
    </xf>
    <xf numFmtId="10" fontId="40" fillId="0" borderId="11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3" xfId="0" applyFont="1" applyFill="1" applyBorder="1" applyAlignment="1">
      <alignment horizontal="left"/>
    </xf>
    <xf numFmtId="0" fontId="18" fillId="0" borderId="13" xfId="0" applyFont="1" applyBorder="1" applyAlignment="1">
      <alignment/>
    </xf>
    <xf numFmtId="165" fontId="40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166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/>
    </xf>
    <xf numFmtId="166" fontId="40" fillId="0" borderId="13" xfId="0" applyNumberFormat="1" applyFont="1" applyBorder="1" applyAlignment="1">
      <alignment/>
    </xf>
    <xf numFmtId="166" fontId="40" fillId="0" borderId="13" xfId="0" applyNumberFormat="1" applyFont="1" applyBorder="1" applyAlignment="1">
      <alignment horizontal="left"/>
    </xf>
    <xf numFmtId="10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166" fontId="40" fillId="33" borderId="13" xfId="0" applyNumberFormat="1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21" fillId="34" borderId="0" xfId="0" applyFont="1" applyFill="1" applyAlignment="1">
      <alignment horizontal="center"/>
    </xf>
    <xf numFmtId="164" fontId="18" fillId="0" borderId="16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18" xfId="0" applyNumberFormat="1" applyFont="1" applyBorder="1" applyAlignment="1">
      <alignment/>
    </xf>
    <xf numFmtId="0" fontId="40" fillId="0" borderId="19" xfId="0" applyFont="1" applyBorder="1" applyAlignment="1">
      <alignment/>
    </xf>
    <xf numFmtId="165" fontId="18" fillId="0" borderId="10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2" xfId="0" applyFont="1" applyBorder="1" applyAlignment="1">
      <alignment/>
    </xf>
    <xf numFmtId="164" fontId="18" fillId="0" borderId="11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0" fontId="40" fillId="34" borderId="11" xfId="0" applyNumberFormat="1" applyFont="1" applyFill="1" applyBorder="1" applyAlignment="1">
      <alignment horizontal="right"/>
    </xf>
    <xf numFmtId="0" fontId="43" fillId="33" borderId="0" xfId="0" applyFont="1" applyFill="1" applyAlignment="1">
      <alignment/>
    </xf>
    <xf numFmtId="165" fontId="40" fillId="0" borderId="14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Alignment="1">
      <alignment horizontal="right"/>
    </xf>
    <xf numFmtId="0" fontId="43" fillId="33" borderId="13" xfId="0" applyFont="1" applyFill="1" applyBorder="1" applyAlignment="1">
      <alignment/>
    </xf>
    <xf numFmtId="0" fontId="18" fillId="0" borderId="0" xfId="0" applyFont="1" applyAlignment="1">
      <alignment wrapText="1"/>
    </xf>
    <xf numFmtId="165" fontId="40" fillId="0" borderId="14" xfId="0" applyNumberFormat="1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92"/>
  <sheetViews>
    <sheetView tabSelected="1" workbookViewId="0" topLeftCell="A7">
      <selection activeCell="J32" sqref="J32"/>
    </sheetView>
  </sheetViews>
  <sheetFormatPr defaultColWidth="14.57421875" defaultRowHeight="15.75" customHeight="1"/>
  <cols>
    <col min="1" max="1" width="37.140625" style="1" customWidth="1"/>
    <col min="2" max="2" width="11.7109375" style="1" customWidth="1"/>
    <col min="3" max="3" width="9.421875" style="1" customWidth="1"/>
    <col min="4" max="4" width="40.8515625" style="1" customWidth="1"/>
    <col min="5" max="5" width="9.7109375" style="1" customWidth="1"/>
    <col min="6" max="6" width="4.140625" style="1" customWidth="1"/>
    <col min="7" max="7" width="2.421875" style="1" customWidth="1"/>
    <col min="8" max="8" width="43.7109375" style="1" customWidth="1"/>
    <col min="9" max="9" width="10.421875" style="1" customWidth="1"/>
    <col min="10" max="16384" width="14.421875" style="1" customWidth="1"/>
  </cols>
  <sheetData>
    <row r="1" ht="15.75" customHeight="1">
      <c r="A1" s="3" t="s">
        <v>31</v>
      </c>
    </row>
    <row r="2" spans="1:23" ht="15.75" customHeight="1" thickBot="1">
      <c r="A2" s="31" t="s">
        <v>30</v>
      </c>
      <c r="B2" s="31"/>
      <c r="C2" s="31"/>
      <c r="D2" s="31" t="s">
        <v>29</v>
      </c>
      <c r="E2" s="31"/>
      <c r="F2" s="31"/>
      <c r="G2" s="31"/>
      <c r="H2" s="31" t="s">
        <v>28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5.75" customHeight="1" thickTop="1">
      <c r="A3" s="56" t="s">
        <v>27</v>
      </c>
      <c r="B3" s="59"/>
      <c r="C3" s="57"/>
      <c r="D3" s="60" t="str">
        <f>A3</f>
        <v>FFA Financial Freedom Account (Never Touch Except To Make More Passsive Income</v>
      </c>
      <c r="E3" s="59"/>
      <c r="F3" s="58"/>
      <c r="G3" s="57">
        <v>4</v>
      </c>
      <c r="H3" s="56" t="str">
        <f>A3</f>
        <v>FFA Financial Freedom Account (Never Touch Except To Make More Passsive Income</v>
      </c>
      <c r="I3" s="55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5.75" customHeight="1">
      <c r="A4" s="53"/>
      <c r="B4" s="16"/>
      <c r="C4" s="29"/>
      <c r="D4" s="8">
        <f>A4</f>
        <v>0</v>
      </c>
      <c r="E4" s="16"/>
      <c r="F4" s="29"/>
      <c r="G4" s="29"/>
      <c r="H4" s="12">
        <f>D4</f>
        <v>0</v>
      </c>
      <c r="I4" s="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5.75" customHeight="1">
      <c r="A5" s="21">
        <f ca="1">TODAY()-1</f>
        <v>43441</v>
      </c>
      <c r="B5" s="16"/>
      <c r="C5" s="29"/>
      <c r="D5" s="12" t="s">
        <v>26</v>
      </c>
      <c r="E5" s="16"/>
      <c r="F5" s="29"/>
      <c r="G5" s="29"/>
      <c r="H5" s="12" t="s">
        <v>25</v>
      </c>
      <c r="I5" s="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5.75" customHeight="1">
      <c r="A6" s="12" t="s">
        <v>21</v>
      </c>
      <c r="B6" s="4">
        <v>1817.21</v>
      </c>
      <c r="C6" s="29"/>
      <c r="D6" s="14" t="str">
        <f>A6</f>
        <v>Starting Capital = </v>
      </c>
      <c r="E6" s="7">
        <f>B6</f>
        <v>1817.21</v>
      </c>
      <c r="F6" s="29"/>
      <c r="G6" s="29"/>
      <c r="H6" s="12" t="str">
        <f>A6</f>
        <v>Starting Capital = </v>
      </c>
      <c r="I6" s="4">
        <f>E6-356</f>
        <v>1461.21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.75" customHeight="1">
      <c r="A7" s="12" t="s">
        <v>20</v>
      </c>
      <c r="B7" s="4">
        <v>9.21</v>
      </c>
      <c r="C7" s="29"/>
      <c r="D7" s="12" t="s">
        <v>24</v>
      </c>
      <c r="E7" s="4">
        <v>71.85</v>
      </c>
      <c r="F7" s="29"/>
      <c r="G7" s="29"/>
      <c r="H7" s="12" t="s">
        <v>5</v>
      </c>
      <c r="I7" s="4">
        <v>365.38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.75" customHeight="1" thickBot="1">
      <c r="A8" s="10" t="s">
        <v>19</v>
      </c>
      <c r="B8" s="9">
        <f>B7/B6</f>
        <v>0.005068208957687884</v>
      </c>
      <c r="C8" s="29"/>
      <c r="D8" s="10" t="s">
        <v>18</v>
      </c>
      <c r="E8" s="9">
        <f>E7/E6</f>
        <v>0.039538633399552055</v>
      </c>
      <c r="F8" s="29"/>
      <c r="G8" s="29"/>
      <c r="H8" s="8" t="s">
        <v>4</v>
      </c>
      <c r="I8" s="11">
        <v>97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.75" customHeight="1" thickTop="1">
      <c r="A9" s="29"/>
      <c r="B9" s="29"/>
      <c r="C9" s="29"/>
      <c r="D9" s="29"/>
      <c r="E9" s="30"/>
      <c r="F9" s="29"/>
      <c r="G9" s="29"/>
      <c r="H9" s="8" t="s">
        <v>2</v>
      </c>
      <c r="I9" s="7">
        <f>I7-I8</f>
        <v>268.38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.75" customHeight="1" thickBot="1">
      <c r="A10" s="29"/>
      <c r="B10" s="29"/>
      <c r="C10" s="29"/>
      <c r="D10" s="29"/>
      <c r="E10" s="30"/>
      <c r="F10" s="29"/>
      <c r="G10" s="29"/>
      <c r="H10" s="6" t="s">
        <v>0</v>
      </c>
      <c r="I10" s="5">
        <f>I9/I6</f>
        <v>0.18366969840064057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.75" customHeight="1" thickBot="1" thickTop="1">
      <c r="A11" s="29"/>
      <c r="B11" s="29"/>
      <c r="C11" s="29"/>
      <c r="D11" s="29"/>
      <c r="E11" s="30"/>
      <c r="F11" s="29"/>
      <c r="G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5.75" customHeight="1" thickTop="1">
      <c r="A12" s="51" t="s">
        <v>23</v>
      </c>
      <c r="B12" s="18"/>
      <c r="C12" s="52"/>
      <c r="D12" s="20" t="str">
        <f>A12</f>
        <v>Bot for (LTSS)  Luxury items &amp; toys</v>
      </c>
      <c r="E12" s="18"/>
      <c r="F12" s="29"/>
      <c r="G12" s="52"/>
      <c r="H12" s="51" t="str">
        <f>A12</f>
        <v>Bot for (LTSS)  Luxury items &amp; toys</v>
      </c>
      <c r="I12" s="5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5.75" customHeight="1">
      <c r="A13" s="49" t="s">
        <v>22</v>
      </c>
      <c r="B13" s="4"/>
      <c r="C13" s="29"/>
      <c r="D13" s="8" t="str">
        <f>A13</f>
        <v>Capital &amp; Accumulated Profit</v>
      </c>
      <c r="E13" s="16"/>
      <c r="F13" s="29"/>
      <c r="G13" s="29"/>
      <c r="H13" s="12" t="str">
        <f>D13</f>
        <v>Capital &amp; Accumulated Profit</v>
      </c>
      <c r="I13" s="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5.75" customHeight="1">
      <c r="A14" s="21">
        <f ca="1">TODAY()-1</f>
        <v>43441</v>
      </c>
      <c r="B14" s="4"/>
      <c r="C14" s="29"/>
      <c r="D14" s="12" t="str">
        <f>D5</f>
        <v>3 Nov - 7 Nov</v>
      </c>
      <c r="E14" s="16"/>
      <c r="F14" s="29"/>
      <c r="G14" s="29"/>
      <c r="H14" s="12" t="str">
        <f>H5</f>
        <v>1 - 30 November</v>
      </c>
      <c r="I14" s="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5.75" customHeight="1">
      <c r="A15" s="12" t="s">
        <v>21</v>
      </c>
      <c r="B15" s="4">
        <v>1874.01</v>
      </c>
      <c r="C15" s="29"/>
      <c r="D15" s="14" t="str">
        <f>A15</f>
        <v>Starting Capital = </v>
      </c>
      <c r="E15" s="7">
        <f>B15</f>
        <v>1874.01</v>
      </c>
      <c r="F15" s="29"/>
      <c r="G15" s="29"/>
      <c r="H15" s="12" t="str">
        <f>A15</f>
        <v>Starting Capital = </v>
      </c>
      <c r="I15" s="4">
        <f>B15</f>
        <v>1874.01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5.75" customHeight="1">
      <c r="A16" s="12" t="s">
        <v>20</v>
      </c>
      <c r="B16" s="4">
        <v>10.37</v>
      </c>
      <c r="C16" s="29"/>
      <c r="D16" s="12" t="str">
        <f>D7</f>
        <v>Profit For the week in $ = </v>
      </c>
      <c r="E16" s="4">
        <v>192.28</v>
      </c>
      <c r="F16" s="29"/>
      <c r="G16" s="29"/>
      <c r="H16" s="12" t="s">
        <v>5</v>
      </c>
      <c r="I16" s="4">
        <v>316.01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5.75" customHeight="1" thickBot="1">
      <c r="A17" s="10" t="s">
        <v>19</v>
      </c>
      <c r="B17" s="48">
        <f>B16/B15</f>
        <v>0.005533588401342575</v>
      </c>
      <c r="C17" s="29"/>
      <c r="D17" s="10" t="s">
        <v>18</v>
      </c>
      <c r="E17" s="9">
        <f>E16/E15</f>
        <v>0.10260350798554971</v>
      </c>
      <c r="F17" s="29"/>
      <c r="G17" s="29"/>
      <c r="H17" s="8" t="s">
        <v>4</v>
      </c>
      <c r="I17" s="11">
        <v>97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5.75" customHeight="1" thickTop="1">
      <c r="A18" s="29"/>
      <c r="B18" s="29"/>
      <c r="C18" s="29"/>
      <c r="D18" s="29"/>
      <c r="E18" s="30"/>
      <c r="F18" s="29"/>
      <c r="G18" s="29"/>
      <c r="H18" s="8" t="s">
        <v>2</v>
      </c>
      <c r="I18" s="7">
        <f>I16-I17</f>
        <v>219.01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5.75" customHeight="1" thickBot="1">
      <c r="A19" s="29"/>
      <c r="B19" s="29"/>
      <c r="C19" s="29"/>
      <c r="D19" s="29"/>
      <c r="E19" s="30"/>
      <c r="F19" s="29"/>
      <c r="G19" s="29"/>
      <c r="H19" s="6" t="s">
        <v>0</v>
      </c>
      <c r="I19" s="5">
        <f>I18/I15</f>
        <v>0.11686703912999397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5.75" customHeight="1" thickBot="1" thickTop="1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5.75" customHeight="1" thickTop="1">
      <c r="A21" s="20" t="s">
        <v>17</v>
      </c>
      <c r="B21" s="42"/>
      <c r="C21" s="3"/>
      <c r="D21" s="20" t="str">
        <f>A21</f>
        <v>Holiday Fund</v>
      </c>
      <c r="E21" s="42"/>
      <c r="F21" s="3"/>
      <c r="G21" s="26"/>
      <c r="H21" s="20" t="str">
        <f>D21</f>
        <v>Holiday Fund</v>
      </c>
      <c r="I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>
      <c r="A22" s="12" t="str">
        <f>A13</f>
        <v>Capital &amp; Accumulated Profit</v>
      </c>
      <c r="B22" s="26"/>
      <c r="C22" s="3"/>
      <c r="D22" s="12" t="str">
        <f>A22</f>
        <v>Capital &amp; Accumulated Profit</v>
      </c>
      <c r="E22" s="26"/>
      <c r="F22" s="3"/>
      <c r="G22" s="26"/>
      <c r="H22" s="8" t="str">
        <f>A22</f>
        <v>Capital &amp; Accumulated Profit</v>
      </c>
      <c r="I22" s="2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>
      <c r="A23" s="21"/>
      <c r="B23" s="26"/>
      <c r="C23" s="3"/>
      <c r="D23" s="12" t="str">
        <f>D14</f>
        <v>3 Nov - 7 Nov</v>
      </c>
      <c r="E23" s="37"/>
      <c r="F23" s="3"/>
      <c r="G23" s="26"/>
      <c r="H23" s="12">
        <f>H4</f>
        <v>0</v>
      </c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>
      <c r="A24" s="12" t="str">
        <f>A15</f>
        <v>Starting Capital = </v>
      </c>
      <c r="B24" s="11">
        <v>1936.67</v>
      </c>
      <c r="C24" s="3"/>
      <c r="D24" s="12" t="str">
        <f>A24</f>
        <v>Starting Capital = </v>
      </c>
      <c r="E24" s="11">
        <f>B24</f>
        <v>1936.67</v>
      </c>
      <c r="F24" s="3"/>
      <c r="G24" s="26"/>
      <c r="H24" s="21">
        <f>A5</f>
        <v>43441</v>
      </c>
      <c r="I24" s="11">
        <f>B24</f>
        <v>1936.67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customHeight="1">
      <c r="A25" s="12" t="str">
        <f>A16</f>
        <v>Profit For the Day in $ = </v>
      </c>
      <c r="B25" s="11">
        <v>5.66</v>
      </c>
      <c r="C25" s="3"/>
      <c r="D25" s="12" t="str">
        <f>D16</f>
        <v>Profit For the week in $ = </v>
      </c>
      <c r="E25" s="11">
        <v>73.44</v>
      </c>
      <c r="F25" s="3"/>
      <c r="G25" s="26"/>
      <c r="H25" s="12" t="s">
        <v>5</v>
      </c>
      <c r="I25" s="11">
        <v>293.88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 customHeight="1" thickBot="1">
      <c r="A26" s="10" t="str">
        <f>A17</f>
        <v>ROI For the day as % =</v>
      </c>
      <c r="B26" s="9">
        <f>B25/B24</f>
        <v>0.0029225423019925956</v>
      </c>
      <c r="C26" s="3"/>
      <c r="D26" s="10" t="str">
        <f>D7</f>
        <v>Profit For the week in $ = </v>
      </c>
      <c r="E26" s="9">
        <f>E25/E24</f>
        <v>0.037920760893698974</v>
      </c>
      <c r="F26" s="3"/>
      <c r="G26" s="26"/>
      <c r="H26" s="8" t="s">
        <v>4</v>
      </c>
      <c r="I26" s="45">
        <v>97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 customHeight="1" thickBot="1" thickTop="1">
      <c r="A27" s="3"/>
      <c r="B27" s="3"/>
      <c r="C27" s="3"/>
      <c r="D27" s="3"/>
      <c r="E27" s="3"/>
      <c r="F27" s="3"/>
      <c r="G27" s="26"/>
      <c r="H27" s="6" t="s">
        <v>2</v>
      </c>
      <c r="I27" s="44">
        <f>I25-I26</f>
        <v>196.88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customHeight="1" thickBot="1" thickTop="1">
      <c r="A28" s="43"/>
      <c r="B28" s="43"/>
      <c r="C28" s="3"/>
      <c r="D28" s="43"/>
      <c r="E28" s="43"/>
      <c r="F28" s="3"/>
      <c r="G28" s="3"/>
      <c r="H28" s="34"/>
      <c r="I28" s="3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 thickTop="1">
      <c r="A29" s="8" t="s">
        <v>16</v>
      </c>
      <c r="B29" s="26"/>
      <c r="C29" s="3"/>
      <c r="D29" s="20" t="str">
        <f>A29</f>
        <v>NEC (Necessities, daily living expenses)</v>
      </c>
      <c r="E29" s="42"/>
      <c r="F29" s="3"/>
      <c r="G29" s="34"/>
      <c r="H29" s="41" t="str">
        <f>D29</f>
        <v>NEC (Necessities, daily living expenses)</v>
      </c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>
      <c r="A30" s="12" t="str">
        <f>A22</f>
        <v>Capital &amp; Accumulated Profit</v>
      </c>
      <c r="B30" s="26"/>
      <c r="C30" s="3"/>
      <c r="D30" s="12" t="str">
        <f>A30</f>
        <v>Capital &amp; Accumulated Profit</v>
      </c>
      <c r="E30" s="26"/>
      <c r="F30" s="3"/>
      <c r="G30" s="34"/>
      <c r="H30" s="39" t="str">
        <f>A30</f>
        <v>Capital &amp; Accumulated Profit</v>
      </c>
      <c r="I30" s="3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21"/>
      <c r="B31" s="37"/>
      <c r="C31" s="3"/>
      <c r="D31" s="12" t="str">
        <f>D5</f>
        <v>3 Nov - 7 Nov</v>
      </c>
      <c r="E31" s="37"/>
      <c r="F31" s="3"/>
      <c r="G31" s="34"/>
      <c r="H31" s="36" t="str">
        <f>H5</f>
        <v>1 - 30 November</v>
      </c>
      <c r="I31" s="3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>
      <c r="A32" s="12" t="str">
        <f>A6</f>
        <v>Starting Capital = </v>
      </c>
      <c r="B32" s="11"/>
      <c r="C32" s="3"/>
      <c r="D32" s="12" t="str">
        <f>A32</f>
        <v>Starting Capital = </v>
      </c>
      <c r="E32" s="11">
        <f>B32</f>
        <v>0</v>
      </c>
      <c r="F32" s="3"/>
      <c r="G32" s="34"/>
      <c r="H32" s="36" t="str">
        <f>A6</f>
        <v>Starting Capital = </v>
      </c>
      <c r="I32" s="35">
        <f>B32</f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12" t="str">
        <f>A25</f>
        <v>Profit For the Day in $ = </v>
      </c>
      <c r="B33" s="11">
        <v>0</v>
      </c>
      <c r="C33" s="3"/>
      <c r="D33" s="12" t="str">
        <f>D25</f>
        <v>Profit For the week in $ = </v>
      </c>
      <c r="E33" s="11">
        <v>180.9</v>
      </c>
      <c r="F33" s="3"/>
      <c r="G33" s="34"/>
      <c r="H33" s="36" t="s">
        <v>5</v>
      </c>
      <c r="I33" s="35">
        <v>293.88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 thickBot="1">
      <c r="A34" s="10" t="str">
        <f>A26</f>
        <v>ROI For the day as % =</v>
      </c>
      <c r="B34" s="9" t="e">
        <f>B33/B32</f>
        <v>#DIV/0!</v>
      </c>
      <c r="C34" s="3"/>
      <c r="D34" s="10" t="str">
        <f>D8</f>
        <v>ROI for the week as % = </v>
      </c>
      <c r="E34" s="9" t="e">
        <f>E33/E32</f>
        <v>#DIV/0!</v>
      </c>
      <c r="F34" s="3"/>
      <c r="G34" s="34"/>
      <c r="H34" s="33" t="s">
        <v>4</v>
      </c>
      <c r="I34" s="32">
        <v>97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9" ht="15.75" customHeight="1" thickBot="1" thickTop="1">
      <c r="A35" s="3"/>
      <c r="B35" s="30"/>
      <c r="D35" s="30"/>
      <c r="E35" s="30"/>
      <c r="H35" s="30"/>
      <c r="I35" s="30"/>
    </row>
    <row r="36" spans="1:11" ht="15.75" customHeight="1" thickTop="1">
      <c r="A36" s="20" t="s">
        <v>15</v>
      </c>
      <c r="B36" s="18"/>
      <c r="C36" s="3"/>
      <c r="D36" s="19" t="str">
        <f>A36</f>
        <v>Investment Bot (To Buy Properties)</v>
      </c>
      <c r="E36" s="18"/>
      <c r="H36" s="19" t="str">
        <f>D36</f>
        <v>Investment Bot (To Buy Properties)</v>
      </c>
      <c r="I36" s="18"/>
      <c r="K36" s="30" t="e">
        <f>#REF!</f>
        <v>#REF!</v>
      </c>
    </row>
    <row r="37" spans="1:9" ht="15.75" customHeight="1">
      <c r="A37" s="12">
        <f>D57</f>
        <v>0</v>
      </c>
      <c r="B37" s="16"/>
      <c r="D37" s="12">
        <f>A37</f>
        <v>0</v>
      </c>
      <c r="E37" s="16"/>
      <c r="H37" s="14">
        <f>A37</f>
        <v>0</v>
      </c>
      <c r="I37" s="16"/>
    </row>
    <row r="38" spans="1:9" ht="15.75" customHeight="1">
      <c r="A38" s="22">
        <f>A68</f>
        <v>43441</v>
      </c>
      <c r="B38" s="15"/>
      <c r="D38" s="12" t="str">
        <f>D5</f>
        <v>3 Nov - 7 Nov</v>
      </c>
      <c r="E38" s="15"/>
      <c r="H38" s="12" t="str">
        <f>H5</f>
        <v>1 - 30 November</v>
      </c>
      <c r="I38" s="4"/>
    </row>
    <row r="39" spans="1:9" ht="15.75" customHeight="1">
      <c r="A39" s="12" t="str">
        <f>A6</f>
        <v>Starting Capital = </v>
      </c>
      <c r="B39" s="4">
        <v>1850.68</v>
      </c>
      <c r="D39" s="12" t="str">
        <f>A39</f>
        <v>Starting Capital = </v>
      </c>
      <c r="E39" s="4">
        <f>B39</f>
        <v>1850.68</v>
      </c>
      <c r="H39" s="12" t="str">
        <f>A6</f>
        <v>Starting Capital = </v>
      </c>
      <c r="I39" s="4">
        <f>B39</f>
        <v>1850.68</v>
      </c>
    </row>
    <row r="40" spans="1:9" ht="15.75" customHeight="1">
      <c r="A40" s="12" t="str">
        <f>D60</f>
        <v>Profit For the week in $ = </v>
      </c>
      <c r="B40" s="4">
        <v>15.33</v>
      </c>
      <c r="D40" s="12" t="str">
        <f>D33</f>
        <v>Profit For the week in $ = </v>
      </c>
      <c r="E40" s="4">
        <v>84.38</v>
      </c>
      <c r="H40" s="12" t="s">
        <v>5</v>
      </c>
      <c r="I40" s="4">
        <v>295.98</v>
      </c>
    </row>
    <row r="41" spans="1:9" ht="15.75" customHeight="1" thickBot="1">
      <c r="A41" s="10" t="str">
        <f>A8</f>
        <v>ROI For the day as % =</v>
      </c>
      <c r="B41" s="9">
        <f>B40/B39</f>
        <v>0.00828344176194696</v>
      </c>
      <c r="D41" s="10" t="str">
        <f>D8</f>
        <v>ROI for the week as % = </v>
      </c>
      <c r="E41" s="9">
        <f>E40/E39</f>
        <v>0.045594051916052473</v>
      </c>
      <c r="H41" s="8" t="s">
        <v>4</v>
      </c>
      <c r="I41" s="11">
        <v>97</v>
      </c>
    </row>
    <row r="42" spans="8:9" ht="15.75" customHeight="1" thickTop="1">
      <c r="H42" s="8" t="s">
        <v>2</v>
      </c>
      <c r="I42" s="7">
        <f>I40-I41</f>
        <v>198.98000000000002</v>
      </c>
    </row>
    <row r="43" spans="8:9" ht="15.75" customHeight="1" thickBot="1">
      <c r="H43" s="6" t="s">
        <v>0</v>
      </c>
      <c r="I43" s="5">
        <f>I42/I39</f>
        <v>0.10751723690751508</v>
      </c>
    </row>
    <row r="44" spans="1:23" ht="15.75" customHeight="1" thickBot="1" thickTop="1">
      <c r="A44" s="31" t="s">
        <v>14</v>
      </c>
      <c r="B44" s="31"/>
      <c r="C44" s="29"/>
      <c r="D44" s="31" t="s">
        <v>13</v>
      </c>
      <c r="E44" s="31"/>
      <c r="F44" s="29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15.75" customHeight="1" thickBot="1" thickTop="1">
      <c r="A45" s="20" t="s">
        <v>12</v>
      </c>
      <c r="B45" s="18"/>
      <c r="C45" s="31"/>
      <c r="D45" s="19" t="str">
        <f>A45</f>
        <v>Mother Goose's Bot</v>
      </c>
      <c r="E45" s="18"/>
      <c r="F45" s="31"/>
      <c r="G45" s="31"/>
      <c r="H45" s="31" t="s">
        <v>11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15.75" customHeight="1" thickTop="1">
      <c r="A46" s="12">
        <f>A4</f>
        <v>0</v>
      </c>
      <c r="B46" s="16"/>
      <c r="C46" s="30"/>
      <c r="D46" s="12">
        <f>A46</f>
        <v>0</v>
      </c>
      <c r="E46" s="16"/>
      <c r="F46" s="30"/>
      <c r="G46" s="30"/>
      <c r="H46" s="19" t="str">
        <f>D45</f>
        <v>Mother Goose's Bot</v>
      </c>
      <c r="I46" s="18"/>
      <c r="J46" s="30"/>
      <c r="K46" s="30" t="e">
        <f>#REF!</f>
        <v>#REF!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ht="15.75" customHeight="1">
      <c r="A47" s="25">
        <f>A5</f>
        <v>43441</v>
      </c>
      <c r="B47" s="16"/>
      <c r="C47" s="30"/>
      <c r="D47" s="12" t="str">
        <f>D5</f>
        <v>3 Nov - 7 Nov</v>
      </c>
      <c r="E47" s="15"/>
      <c r="F47" s="30"/>
      <c r="G47" s="30"/>
      <c r="H47" s="14"/>
      <c r="I47" s="16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ht="15.75" customHeight="1">
      <c r="A48" s="12" t="str">
        <f>A6</f>
        <v>Starting Capital = </v>
      </c>
      <c r="B48" s="4">
        <v>1505.68</v>
      </c>
      <c r="C48" s="29"/>
      <c r="D48" s="12" t="str">
        <f>A6</f>
        <v>Starting Capital = </v>
      </c>
      <c r="E48" s="4">
        <f>B48</f>
        <v>1505.68</v>
      </c>
      <c r="F48" s="29"/>
      <c r="G48" s="29"/>
      <c r="H48" s="12" t="str">
        <f>H5</f>
        <v>1 - 30 November</v>
      </c>
      <c r="I48" s="4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ht="15.75" customHeight="1">
      <c r="A49" s="12" t="str">
        <f>A40</f>
        <v>Profit For the week in $ = </v>
      </c>
      <c r="B49" s="4">
        <v>11.65</v>
      </c>
      <c r="C49" s="29"/>
      <c r="D49" s="12" t="str">
        <f>D40</f>
        <v>Profit For the week in $ = </v>
      </c>
      <c r="E49" s="4">
        <v>81.67</v>
      </c>
      <c r="F49" s="29"/>
      <c r="G49" s="29"/>
      <c r="H49" s="12" t="str">
        <f>A6</f>
        <v>Starting Capital = </v>
      </c>
      <c r="I49" s="4">
        <f>E48</f>
        <v>1505.68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15.75" customHeight="1" thickBot="1">
      <c r="A50" s="10" t="str">
        <f>A41</f>
        <v>ROI For the day as % =</v>
      </c>
      <c r="B50" s="9">
        <f>B49/B48</f>
        <v>0.007737367833802667</v>
      </c>
      <c r="C50" s="29"/>
      <c r="D50" s="10" t="str">
        <f>D41</f>
        <v>ROI for the week as % = </v>
      </c>
      <c r="E50" s="9">
        <f>E49/E48</f>
        <v>0.05424127304606556</v>
      </c>
      <c r="F50" s="29"/>
      <c r="G50" s="29"/>
      <c r="H50" s="12" t="s">
        <v>5</v>
      </c>
      <c r="I50" s="4">
        <v>57.96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15.75" customHeight="1" thickTop="1">
      <c r="A51" s="29"/>
      <c r="B51" s="29"/>
      <c r="C51" s="29"/>
      <c r="D51" s="30"/>
      <c r="E51" s="30"/>
      <c r="F51" s="29"/>
      <c r="G51" s="29"/>
      <c r="H51" s="8" t="s">
        <v>4</v>
      </c>
      <c r="I51" s="11">
        <v>97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3:23" ht="15.75" customHeight="1">
      <c r="C52" s="29"/>
      <c r="F52" s="29"/>
      <c r="G52" s="29"/>
      <c r="H52" s="8" t="s">
        <v>2</v>
      </c>
      <c r="I52" s="7">
        <f>I50-I51</f>
        <v>-39.04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3:9" ht="15.75" customHeight="1" thickBot="1">
      <c r="C53" s="29"/>
      <c r="H53" s="6" t="s">
        <v>0</v>
      </c>
      <c r="I53" s="5">
        <f>I52/I49</f>
        <v>-0.02592848414005632</v>
      </c>
    </row>
    <row r="54" ht="15.75" customHeight="1" thickBot="1" thickTop="1">
      <c r="C54" s="29"/>
    </row>
    <row r="55" spans="1:9" ht="19.5" thickBot="1" thickTop="1">
      <c r="A55" s="28"/>
      <c r="D55" s="27"/>
      <c r="H55" s="19" t="str">
        <f>D56</f>
        <v>Johan</v>
      </c>
      <c r="I55" s="18"/>
    </row>
    <row r="56" spans="1:9" ht="15.75" customHeight="1" thickTop="1">
      <c r="A56" s="20" t="s">
        <v>10</v>
      </c>
      <c r="B56" s="18"/>
      <c r="D56" s="19" t="str">
        <f>A56</f>
        <v>Johan</v>
      </c>
      <c r="E56" s="18"/>
      <c r="H56" s="14">
        <f>A57</f>
        <v>0</v>
      </c>
      <c r="I56" s="16"/>
    </row>
    <row r="57" spans="1:9" ht="13.5">
      <c r="A57" s="12">
        <f>A46</f>
        <v>0</v>
      </c>
      <c r="B57" s="26"/>
      <c r="D57" s="12">
        <f>D46</f>
        <v>0</v>
      </c>
      <c r="E57" s="16"/>
      <c r="H57" s="12" t="str">
        <f>H48</f>
        <v>1 - 30 November</v>
      </c>
      <c r="I57" s="4"/>
    </row>
    <row r="58" spans="1:9" ht="13.5">
      <c r="A58" s="25">
        <f>A47</f>
        <v>43441</v>
      </c>
      <c r="B58" s="4"/>
      <c r="D58" s="12" t="str">
        <f>D5</f>
        <v>3 Nov - 7 Nov</v>
      </c>
      <c r="E58" s="15"/>
      <c r="H58" s="12" t="str">
        <f>A6</f>
        <v>Starting Capital = </v>
      </c>
      <c r="I58" s="4">
        <f>E59</f>
        <v>22852.93</v>
      </c>
    </row>
    <row r="59" spans="1:9" ht="13.5">
      <c r="A59" s="12" t="str">
        <f>A6</f>
        <v>Starting Capital = </v>
      </c>
      <c r="B59" s="4">
        <v>22852.93</v>
      </c>
      <c r="D59" s="12" t="str">
        <f>D48</f>
        <v>Starting Capital = </v>
      </c>
      <c r="E59" s="4">
        <f>B59</f>
        <v>22852.93</v>
      </c>
      <c r="H59" s="12" t="s">
        <v>5</v>
      </c>
      <c r="I59" s="4">
        <v>2476.59</v>
      </c>
    </row>
    <row r="60" spans="1:9" ht="13.5">
      <c r="A60" s="12" t="str">
        <f>A49</f>
        <v>Profit For the week in $ = </v>
      </c>
      <c r="B60" s="4">
        <v>31.99</v>
      </c>
      <c r="D60" s="12" t="str">
        <f>D49</f>
        <v>Profit For the week in $ = </v>
      </c>
      <c r="E60" s="4">
        <v>330.09</v>
      </c>
      <c r="H60" s="8" t="s">
        <v>4</v>
      </c>
      <c r="I60" s="11">
        <v>97</v>
      </c>
    </row>
    <row r="61" spans="1:9" ht="15" thickBot="1">
      <c r="A61" s="10" t="str">
        <f>A50</f>
        <v>ROI For the day as % =</v>
      </c>
      <c r="B61" s="9">
        <f>B60/B59</f>
        <v>0.0013998205044167202</v>
      </c>
      <c r="D61" s="10" t="str">
        <f>D50</f>
        <v>ROI for the week as % = </v>
      </c>
      <c r="E61" s="9">
        <f>E60/E59</f>
        <v>0.01444409972813114</v>
      </c>
      <c r="H61" s="8" t="s">
        <v>2</v>
      </c>
      <c r="I61" s="7">
        <f>I59-I60</f>
        <v>2379.59</v>
      </c>
    </row>
    <row r="62" spans="4:9" ht="19.5" thickBot="1" thickTop="1">
      <c r="D62" s="24"/>
      <c r="E62" s="23"/>
      <c r="H62" s="6" t="s">
        <v>0</v>
      </c>
      <c r="I62" s="5">
        <f>I61/I58</f>
        <v>0.10412625427024019</v>
      </c>
    </row>
    <row r="63" spans="4:5" ht="18.75" thickTop="1">
      <c r="D63" s="24"/>
      <c r="E63" s="23"/>
    </row>
    <row r="64" spans="4:5" ht="18.75" thickBot="1">
      <c r="D64" s="24"/>
      <c r="E64" s="23"/>
    </row>
    <row r="65" spans="8:9" ht="15.75" customHeight="1" thickBot="1" thickTop="1">
      <c r="H65" s="19" t="str">
        <f>D66</f>
        <v>Brian VD Schyf</v>
      </c>
      <c r="I65" s="18"/>
    </row>
    <row r="66" spans="1:9" ht="15.75" customHeight="1" thickTop="1">
      <c r="A66" s="20" t="s">
        <v>9</v>
      </c>
      <c r="B66" s="18"/>
      <c r="D66" s="19" t="str">
        <f>A66</f>
        <v>Brian VD Schyf</v>
      </c>
      <c r="E66" s="18"/>
      <c r="H66" s="14">
        <f>A67</f>
        <v>0</v>
      </c>
      <c r="I66" s="16"/>
    </row>
    <row r="67" spans="1:9" ht="15.75" customHeight="1">
      <c r="A67" s="12">
        <f>D46</f>
        <v>0</v>
      </c>
      <c r="B67" s="16"/>
      <c r="D67" s="12">
        <f>D57</f>
        <v>0</v>
      </c>
      <c r="E67" s="16"/>
      <c r="H67" s="12" t="str">
        <f>A6</f>
        <v>Starting Capital = </v>
      </c>
      <c r="I67" s="4">
        <v>6916.23</v>
      </c>
    </row>
    <row r="68" spans="1:9" ht="15.75" customHeight="1">
      <c r="A68" s="22">
        <f>A58</f>
        <v>43441</v>
      </c>
      <c r="B68" s="15"/>
      <c r="D68" s="12" t="str">
        <f>D5</f>
        <v>3 Nov - 7 Nov</v>
      </c>
      <c r="E68" s="15"/>
      <c r="H68" s="12" t="s">
        <v>5</v>
      </c>
      <c r="I68" s="4">
        <v>988.68</v>
      </c>
    </row>
    <row r="69" spans="1:9" ht="15.75" customHeight="1">
      <c r="A69" s="12" t="str">
        <f>A6</f>
        <v>Starting Capital = </v>
      </c>
      <c r="B69" s="4">
        <v>8175.71</v>
      </c>
      <c r="D69" s="12" t="str">
        <f>D59</f>
        <v>Starting Capital = </v>
      </c>
      <c r="E69" s="4">
        <f>B69</f>
        <v>8175.71</v>
      </c>
      <c r="H69" s="8" t="s">
        <v>4</v>
      </c>
      <c r="I69" s="11">
        <v>97</v>
      </c>
    </row>
    <row r="70" spans="1:9" ht="15.75" customHeight="1">
      <c r="A70" s="12" t="str">
        <f>A60</f>
        <v>Profit For the week in $ = </v>
      </c>
      <c r="B70" s="4">
        <v>18.86</v>
      </c>
      <c r="D70" s="12" t="str">
        <f>D60</f>
        <v>Profit For the week in $ = </v>
      </c>
      <c r="E70" s="4">
        <v>181.78</v>
      </c>
      <c r="H70" s="8" t="s">
        <v>2</v>
      </c>
      <c r="I70" s="7">
        <f>I68-I69</f>
        <v>891.68</v>
      </c>
    </row>
    <row r="71" spans="1:9" ht="15.75" customHeight="1" thickBot="1">
      <c r="A71" s="10" t="str">
        <f>A61</f>
        <v>ROI For the day as % =</v>
      </c>
      <c r="B71" s="9">
        <f>B70/B69</f>
        <v>0.00230683329031974</v>
      </c>
      <c r="D71" s="10" t="str">
        <f>D61</f>
        <v>ROI for the week as % = </v>
      </c>
      <c r="E71" s="9">
        <f>E70/E69</f>
        <v>0.0222341545871857</v>
      </c>
      <c r="H71" s="6" t="s">
        <v>0</v>
      </c>
      <c r="I71" s="5">
        <f>I70/I67</f>
        <v>0.12892572976896371</v>
      </c>
    </row>
    <row r="73" spans="1:9" ht="15.75" customHeight="1" thickTop="1">
      <c r="A73" s="20" t="s">
        <v>8</v>
      </c>
      <c r="B73" s="18"/>
      <c r="H73" s="19">
        <f>D74</f>
        <v>0</v>
      </c>
      <c r="I73" s="18"/>
    </row>
    <row r="74" spans="1:9" ht="15.75" customHeight="1">
      <c r="A74" s="21">
        <f ca="1">TODAY()-1</f>
        <v>43441</v>
      </c>
      <c r="B74" s="15"/>
      <c r="H74" s="14"/>
      <c r="I74" s="16"/>
    </row>
    <row r="75" spans="1:9" ht="15.75" customHeight="1">
      <c r="A75" s="12" t="str">
        <f>A6</f>
        <v>Starting Capital = </v>
      </c>
      <c r="B75" s="4">
        <v>2000</v>
      </c>
      <c r="H75" s="14" t="str">
        <f>A6</f>
        <v>Starting Capital = </v>
      </c>
      <c r="I75" s="4">
        <v>6916.23</v>
      </c>
    </row>
    <row r="76" spans="1:9" ht="15.75" customHeight="1">
      <c r="A76" s="12" t="str">
        <f>A70</f>
        <v>Profit For the week in $ = </v>
      </c>
      <c r="B76" s="4">
        <v>14.69</v>
      </c>
      <c r="H76" s="12" t="s">
        <v>5</v>
      </c>
      <c r="I76" s="4">
        <v>293.88</v>
      </c>
    </row>
    <row r="77" spans="1:9" ht="15.75" customHeight="1" thickBot="1">
      <c r="A77" s="10" t="str">
        <f>A71</f>
        <v>ROI For the day as % =</v>
      </c>
      <c r="B77" s="9">
        <f>B76/B75</f>
        <v>0.007345</v>
      </c>
      <c r="H77" s="8" t="s">
        <v>4</v>
      </c>
      <c r="I77" s="11">
        <v>97</v>
      </c>
    </row>
    <row r="78" spans="8:9" ht="15.75" customHeight="1" thickTop="1">
      <c r="H78" s="8" t="s">
        <v>2</v>
      </c>
      <c r="I78" s="7">
        <f>I76-I77</f>
        <v>196.88</v>
      </c>
    </row>
    <row r="79" spans="8:9" ht="15.75" customHeight="1" thickBot="1">
      <c r="H79" s="6" t="s">
        <v>0</v>
      </c>
      <c r="I79" s="5">
        <f>I78/I75</f>
        <v>0.02846637546755964</v>
      </c>
    </row>
    <row r="82" spans="1:9" ht="15.75" customHeight="1" thickTop="1">
      <c r="A82" s="20" t="s">
        <v>7</v>
      </c>
      <c r="B82" s="18"/>
      <c r="D82" s="19" t="str">
        <f>A82</f>
        <v>Johan Apache Bot (Very Low Risk)</v>
      </c>
      <c r="E82" s="18"/>
      <c r="H82" s="19" t="str">
        <f>A82</f>
        <v>Johan Apache Bot (Very Low Risk)</v>
      </c>
      <c r="I82" s="18"/>
    </row>
    <row r="83" spans="1:9" ht="15.75" customHeight="1">
      <c r="A83" s="17">
        <f>A74</f>
        <v>43441</v>
      </c>
      <c r="B83" s="16"/>
      <c r="D83" s="12">
        <f>D73</f>
        <v>0</v>
      </c>
      <c r="E83" s="16"/>
      <c r="H83" s="8" t="s">
        <v>6</v>
      </c>
      <c r="I83" s="16"/>
    </row>
    <row r="84" spans="1:9" ht="15.75" customHeight="1">
      <c r="A84" s="12" t="str">
        <f>A69</f>
        <v>Starting Capital = </v>
      </c>
      <c r="B84" s="4">
        <v>16292.51</v>
      </c>
      <c r="D84" s="12" t="str">
        <f>D68</f>
        <v>3 Nov - 7 Nov</v>
      </c>
      <c r="E84" s="15"/>
      <c r="H84" s="14" t="str">
        <f>A15</f>
        <v>Starting Capital = </v>
      </c>
      <c r="I84" s="4">
        <f>B84</f>
        <v>16292.51</v>
      </c>
    </row>
    <row r="85" spans="1:9" ht="15.75" customHeight="1">
      <c r="A85" s="13" t="str">
        <f>A70</f>
        <v>Profit For the week in $ = </v>
      </c>
      <c r="B85" s="11">
        <v>14.69</v>
      </c>
      <c r="D85" s="12" t="str">
        <f>D69</f>
        <v>Starting Capital = </v>
      </c>
      <c r="E85" s="4">
        <f>B84</f>
        <v>16292.51</v>
      </c>
      <c r="H85" s="12" t="s">
        <v>5</v>
      </c>
      <c r="I85" s="4">
        <v>2304.96</v>
      </c>
    </row>
    <row r="86" spans="1:9" ht="15.75" customHeight="1" thickBot="1">
      <c r="A86" s="10" t="str">
        <f>A77</f>
        <v>ROI For the day as % =</v>
      </c>
      <c r="B86" s="9">
        <f>B85/B84</f>
        <v>0.0009016413063426076</v>
      </c>
      <c r="D86" s="12" t="str">
        <f>D70</f>
        <v>Profit For the week in $ = </v>
      </c>
      <c r="E86" s="4">
        <v>339.12</v>
      </c>
      <c r="H86" s="8" t="s">
        <v>4</v>
      </c>
      <c r="I86" s="11">
        <v>147</v>
      </c>
    </row>
    <row r="87" spans="1:9" ht="15.75" customHeight="1" thickBot="1" thickTop="1">
      <c r="A87" s="3" t="s">
        <v>3</v>
      </c>
      <c r="D87" s="10" t="str">
        <f>D71</f>
        <v>ROI for the week as % = </v>
      </c>
      <c r="E87" s="9">
        <f>E86/E85</f>
        <v>0.020814472417079996</v>
      </c>
      <c r="H87" s="8" t="s">
        <v>2</v>
      </c>
      <c r="I87" s="7">
        <f>I85-I86</f>
        <v>2157.96</v>
      </c>
    </row>
    <row r="88" spans="1:9" ht="15.75" customHeight="1" thickBot="1" thickTop="1">
      <c r="A88" s="3" t="s">
        <v>1</v>
      </c>
      <c r="H88" s="6" t="s">
        <v>0</v>
      </c>
      <c r="I88" s="5">
        <f>I87/I84</f>
        <v>0.1324510465238321</v>
      </c>
    </row>
    <row r="90" spans="1:2" ht="15.75" customHeight="1">
      <c r="A90" s="3"/>
      <c r="B90" s="4"/>
    </row>
    <row r="91" spans="1:2" ht="15.75" customHeight="1">
      <c r="A91" s="3"/>
      <c r="B91" s="3"/>
    </row>
    <row r="92" spans="1:2" ht="15.75" customHeight="1">
      <c r="A92" s="3"/>
      <c r="B92" s="2"/>
    </row>
  </sheetData>
  <sheetProtection/>
  <mergeCells count="1">
    <mergeCell ref="A20:W2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2018-12-08T06:33:07Z</dcterms:created>
  <dcterms:modified xsi:type="dcterms:W3CDTF">2018-12-08T06:33:56Z</dcterms:modified>
  <cp:category/>
  <cp:version/>
  <cp:contentType/>
  <cp:contentStatus/>
</cp:coreProperties>
</file>